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acticante.contralo\Desktop\CONTRALORIA\ICAI\ART 21\41 Art 21 Fracc XLI estadisticas\"/>
    </mc:Choice>
  </mc:AlternateContent>
  <xr:revisionPtr revIDLastSave="0" documentId="8_{43771ED7-BB84-436D-B512-399EB71822F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r:id="rId2"/>
  </sheets>
  <definedNames>
    <definedName name="_xlnm.Print_Area" localSheetId="0">Hoja1!$A$3:$N$54</definedName>
  </definedNames>
  <calcPr calcId="191029"/>
</workbook>
</file>

<file path=xl/calcChain.xml><?xml version="1.0" encoding="utf-8"?>
<calcChain xmlns="http://schemas.openxmlformats.org/spreadsheetml/2006/main">
  <c r="E27" i="1" l="1"/>
  <c r="N27" i="1" l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8" i="1"/>
  <c r="N7" i="1"/>
  <c r="E29" i="1"/>
  <c r="F29" i="1"/>
  <c r="G29" i="1"/>
  <c r="H29" i="1"/>
  <c r="I29" i="1"/>
  <c r="J29" i="1"/>
  <c r="K29" i="1"/>
  <c r="L29" i="1"/>
  <c r="M29" i="1"/>
  <c r="D29" i="1"/>
  <c r="C29" i="1"/>
  <c r="B29" i="1"/>
  <c r="N29" i="1" l="1"/>
</calcChain>
</file>

<file path=xl/sharedStrings.xml><?xml version="1.0" encoding="utf-8"?>
<sst xmlns="http://schemas.openxmlformats.org/spreadsheetml/2006/main" count="53" uniqueCount="41">
  <si>
    <t>SISTEMA INTERMUNICIPAL DE AGUAS Y SANEAMIENTO DE MONCLOVA Y FRONTERA COAHUILA</t>
  </si>
  <si>
    <t xml:space="preserve">ESTADISTICAS E INDICADORES SOBRE INGRESOS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</si>
  <si>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</si>
  <si>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</si>
  <si>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</si>
  <si>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</si>
  <si>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</si>
  <si>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</si>
  <si>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</si>
  <si>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</si>
  <si>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</si>
  <si>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</si>
  <si>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</si>
  <si>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</si>
  <si>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ACUMULADO</t>
  </si>
  <si>
    <t>Consumo de Agua</t>
  </si>
  <si>
    <t>Servicio de Drenaje</t>
  </si>
  <si>
    <t>Rezago de Agua</t>
  </si>
  <si>
    <t>Rezago de Drenaje</t>
  </si>
  <si>
    <t>Contratos</t>
  </si>
  <si>
    <t>Reconexiones</t>
  </si>
  <si>
    <t>Factibilidades</t>
  </si>
  <si>
    <t>Conexiones</t>
  </si>
  <si>
    <t>Medidiores</t>
  </si>
  <si>
    <t>Multas</t>
  </si>
  <si>
    <t>Productos Financieros</t>
  </si>
  <si>
    <t>Otros Ingresos</t>
  </si>
  <si>
    <t>Servicios de Vactor y/o Vacon</t>
  </si>
  <si>
    <t>Laboratorio</t>
  </si>
  <si>
    <t>Rezago de Saneamiento</t>
  </si>
  <si>
    <t>Otros Saneamientos</t>
  </si>
  <si>
    <t>Agua para pipa</t>
  </si>
  <si>
    <t>Transferencias y Asignaciones</t>
  </si>
  <si>
    <t>TOTAL INGRESOS</t>
  </si>
  <si>
    <t>Agua Residual</t>
  </si>
  <si>
    <t>Saneamiento</t>
  </si>
  <si>
    <t>Bonificaciones</t>
  </si>
  <si>
    <t>CONCEPTO DE INGRESO</t>
  </si>
  <si>
    <t>Normativa de Saneamiento</t>
  </si>
  <si>
    <t>AL 31 DE MAYO 2025</t>
  </si>
  <si>
    <t>TITULAR DE LA UNIDAD DE TRANSPARENCIA: C.P. ENRIQUE HERNANDEZ PLATA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</si>
</sst>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4" fillId="0" borderId="2" xfId="0" applyFont="1" applyBorder="1" applyAlignment="1">
      <alignment horizontal="center"/>
    </xf>
    <xf numFmtId="0" fontId="5" fillId="0" borderId="3" xfId="0" applyFont="1" applyBorder="1"/>
    <xf numFmtId="4" fontId="5" fillId="0" borderId="4" xfId="0" applyNumberFormat="1" applyFont="1" applyBorder="1"/>
    <xf numFmtId="4" fontId="5" fillId="0" borderId="5" xfId="0" applyNumberFormat="1" applyFont="1" applyBorder="1"/>
    <xf numFmtId="0" fontId="1" fillId="0" borderId="0" xfId="0" applyFont="1" applyAlignment="1">
      <alignment horizontal="right"/>
    </xf>
    <xf numFmtId="4" fontId="1" fillId="0" borderId="6" xfId="0" applyNumberFormat="1" applyFont="1" applyBorder="1"/>
    <xf numFmtId="4" fontId="0" fillId="0" borderId="0" xfId="0" applyNumberFormat="1"/>
    <xf numFmtId="0" fontId="1" fillId="0" borderId="0" xfId="0" applyFont="1"/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760164143452341E-2"/>
          <c:y val="0.15093853324313289"/>
          <c:w val="0.89488687300829861"/>
          <c:h val="0.78637577413061277"/>
        </c:manualLayout>
      </c:layout>
      <c:barChart>
        <c:barDir val="col"/>
        <c:grouping val="clustered"/>
        <c:varyColors val="0"/>
        <c:ser>
          <c:idx val="0"/>
          <c:order val="0"/>
          <c:spPr>
            <a:ln w="0"/>
            <a:effectLst>
              <a:innerShdw blurRad="63500" dist="50800" dir="2700000">
                <a:prstClr val="black">
                  <a:alpha val="50000"/>
                </a:prstClr>
              </a:innerShdw>
            </a:effectLst>
            <a:scene3d>
              <a:camera prst="orthographicFront"/>
              <a:lightRig rig="balanced" dir="t">
                <a:rot lat="0" lon="0" rev="8700000"/>
              </a:lightRig>
            </a:scene3d>
            <a:sp3d>
              <a:bevelT w="190500" h="38100"/>
            </a:sp3d>
          </c:spPr>
          <c:invertIfNegative val="0"/>
          <c:dLbls>
            <c:dLbl>
              <c:idx val="0"/>
              <c:layout>
                <c:manualLayout>
                  <c:x val="-9.5744174656954952E-4"/>
                  <c:y val="0.3420733352423293"/>
                </c:manualLayout>
              </c:layout>
              <c:spPr/>
              <c:txPr>
                <a:bodyPr rot="-5400000" vert="horz"/>
                <a:lstStyle/>
                <a:p>
                  <a:pPr>
                    <a:defRPr sz="1600" b="1"/>
                  </a:pPr>
                  <a:endParaRPr lang="es-MX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A8-4E62-BC4F-FDC14151F2D9}"/>
                </c:ext>
              </c:extLst>
            </c:dLbl>
            <c:dLbl>
              <c:idx val="1"/>
              <c:layout>
                <c:manualLayout>
                  <c:x val="0"/>
                  <c:y val="0.3753754641355049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-5400000" vert="horz" anchorCtr="0"/>
                <a:lstStyle/>
                <a:p>
                  <a:pPr algn="ctr" rtl="0">
                    <a:defRPr lang="en-US" sz="16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MX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A8-4E62-BC4F-FDC14151F2D9}"/>
                </c:ext>
              </c:extLst>
            </c:dLbl>
            <c:dLbl>
              <c:idx val="2"/>
              <c:layout>
                <c:manualLayout>
                  <c:x val="-1.0224949698481101E-3"/>
                  <c:y val="0.38138147156167301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-5400000" vert="horz" anchorCtr="0"/>
                <a:lstStyle/>
                <a:p>
                  <a:pPr algn="ctr" rtl="0">
                    <a:defRPr lang="en-US" sz="16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MX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0A8-4E62-BC4F-FDC14151F2D9}"/>
                </c:ext>
              </c:extLst>
            </c:dLbl>
            <c:dLbl>
              <c:idx val="3"/>
              <c:layout>
                <c:manualLayout>
                  <c:x val="-1.0224949698480726E-3"/>
                  <c:y val="0.3783784678485890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-5400000" vert="horz" anchorCtr="0"/>
                <a:lstStyle/>
                <a:p>
                  <a:pPr algn="ctr" rtl="0">
                    <a:defRPr lang="en-US" sz="16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MX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0A8-4E62-BC4F-FDC14151F2D9}"/>
                </c:ext>
              </c:extLst>
            </c:dLbl>
            <c:dLbl>
              <c:idx val="4"/>
              <c:layout>
                <c:manualLayout>
                  <c:x val="-1.0224949698480726E-3"/>
                  <c:y val="0.3633634492831688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-5400000" vert="horz" anchorCtr="0"/>
                <a:lstStyle/>
                <a:p>
                  <a:pPr algn="ctr" rtl="0">
                    <a:defRPr lang="en-US" sz="16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MX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0A8-4E62-BC4F-FDC14151F2D9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0A8-4E62-BC4F-FDC14151F2D9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0A8-4E62-BC4F-FDC14151F2D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0A8-4E62-BC4F-FDC14151F2D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0A8-4E62-BC4F-FDC14151F2D9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0A8-4E62-BC4F-FDC14151F2D9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0A8-4E62-BC4F-FDC14151F2D9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0A8-4E62-BC4F-FDC14151F2D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 sz="1100" b="1"/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Hoja1!$B$6:$M$6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Hoja1!$B$29:$M$29</c:f>
              <c:numCache>
                <c:formatCode>#,##0.00</c:formatCode>
                <c:ptCount val="12"/>
                <c:pt idx="0">
                  <c:v>40466723.510000005</c:v>
                </c:pt>
                <c:pt idx="1">
                  <c:v>28096821.379999999</c:v>
                </c:pt>
                <c:pt idx="2">
                  <c:v>33558247.189999998</c:v>
                </c:pt>
                <c:pt idx="3">
                  <c:v>30938898.489999998</c:v>
                </c:pt>
                <c:pt idx="4">
                  <c:v>37267329.57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0A8-4E62-BC4F-FDC14151F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016448"/>
        <c:axId val="71017984"/>
      </c:barChart>
      <c:catAx>
        <c:axId val="7101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b="1" i="0" baseline="0"/>
            </a:pPr>
            <a:endParaRPr lang="es-MX"/>
          </a:p>
        </c:txPr>
        <c:crossAx val="71017984"/>
        <c:crosses val="autoZero"/>
        <c:auto val="1"/>
        <c:lblAlgn val="ctr"/>
        <c:lblOffset val="100"/>
        <c:noMultiLvlLbl val="0"/>
      </c:catAx>
      <c:valAx>
        <c:axId val="71017984"/>
        <c:scaling>
          <c:orientation val="minMax"/>
        </c:scaling>
        <c:delete val="0"/>
        <c:axPos val="l"/>
        <c:majorGridlines/>
        <c:numFmt formatCode="#,##0.00" sourceLinked="1"/>
        <c:majorTickMark val="out"/>
        <c:minorTickMark val="none"/>
        <c:tickLblPos val="nextTo"/>
        <c:crossAx val="71016448"/>
        <c:crosses val="autoZero"/>
        <c:crossBetween val="between"/>
      </c:valAx>
      <c:spPr>
        <a:solidFill>
          <a:sysClr val="window" lastClr="FFFFFF"/>
        </a:solidFill>
        <a:effectLst/>
        <a:scene3d>
          <a:camera prst="orthographicFront"/>
          <a:lightRig rig="flat" dir="t"/>
        </a:scene3d>
        <a:sp3d prstMaterial="matte">
          <a:bevelT w="82550" h="44450" prst="slope"/>
          <a:bevelB w="82550" h="44450" prst="slope"/>
          <a:contourClr>
            <a:srgbClr val="000000"/>
          </a:contourClr>
        </a:sp3d>
      </c:spPr>
    </c:plotArea>
    <c:plotVisOnly val="1"/>
    <c:dispBlanksAs val="gap"/>
    <c:showDLblsOverMax val="0"/>
  </c:chart>
  <c:spPr>
    <a:effectLst>
      <a:innerShdw blurRad="63500" dist="50800" dir="13500000">
        <a:prstClr val="black">
          <a:alpha val="50000"/>
        </a:prstClr>
      </a:innerShdw>
    </a:effectLst>
    <a:scene3d>
      <a:camera prst="orthographicFront"/>
      <a:lightRig rig="twoPt" dir="t"/>
    </a:scene3d>
    <a:sp3d prstMaterial="legacyWireframe">
      <a:bevelT w="190500" prst="softRound"/>
      <a:bevelB w="127000"/>
    </a:sp3d>
  </c:spPr>
  <c:printSettings>
    <c:headerFooter/>
    <c:pageMargins b="0.750000000000004" l="0.70000000000000062" r="0.70000000000000062" t="0.750000000000004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30</xdr:row>
      <xdr:rowOff>19050</xdr:rowOff>
    </xdr:from>
    <xdr:to>
      <xdr:col>13</xdr:col>
      <xdr:colOff>695324</xdr:colOff>
      <xdr:row>52</xdr:row>
      <xdr:rowOff>57149</xdr:rowOff>
    </xdr:to>
    <xdr:graphicFrame macro="">
      <xdr:nvGraphicFramePr>
        <xdr:cNvPr id="10" name="3 Gráfico">
          <a:extLst>
            <a:ext uri="{FF2B5EF4-FFF2-40B4-BE49-F238E27FC236}">
              <a16:creationId xmlns:a16="http://schemas.microsoft.com/office/drawing/2014/main" id="{840DD800-B92A-4830-A5BE-83C2355EF3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0"/>
  <sheetViews>
    <sheetView tabSelected="1" zoomScaleNormal="100" workbookViewId="0">
      <selection activeCell="C6" sqref="C6"/>
    </sheetView>
  </sheetViews>
  <sheetFormatPr baseColWidth="10" defaultRowHeight="15" x14ac:dyDescent="0.25"/>
  <cols>
    <col min="1" max="1" width="24.7109375" customWidth="1"/>
    <col min="2" max="2" width="13.140625" customWidth="1"/>
    <col min="3" max="3" width="12.5703125" customWidth="1"/>
    <col min="4" max="4" width="13.140625" customWidth="1"/>
    <col min="5" max="5" width="12.5703125" customWidth="1"/>
    <col min="6" max="6" width="13" customWidth="1"/>
    <col min="7" max="7" width="12.42578125" customWidth="1"/>
    <col min="8" max="8" width="13.42578125" customWidth="1"/>
    <col min="9" max="9" width="12.5703125" customWidth="1"/>
    <col min="10" max="10" width="13" customWidth="1"/>
    <col min="11" max="11" width="12.7109375" customWidth="1"/>
    <col min="12" max="12" width="12.42578125" customWidth="1"/>
    <col min="13" max="13" width="13" customWidth="1"/>
    <col min="14" max="14" width="14.28515625" customWidth="1"/>
    <col min="15" max="16" width="12.7109375" bestFit="1" customWidth="1"/>
  </cols>
  <sheetData>
    <row r="1" spans="1:15" ht="18.75" x14ac:dyDescent="0.25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5" ht="15.75" x14ac:dyDescent="0.25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5" ht="15.75" x14ac:dyDescent="0.25">
      <c r="A3" s="12" t="s">
        <v>39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5" ht="15.75" x14ac:dyDescent="0.25">
      <c r="A4" s="10" t="s">
        <v>40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</row>
    <row r="5" spans="1:15" ht="15.75" x14ac:dyDescent="0.25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5" x14ac:dyDescent="0.25">
      <c r="A6" s="1" t="s">
        <v>37</v>
      </c>
      <c r="B6" s="1" t="s">
        <v>2</v>
      </c>
      <c r="C6" s="1" t="s">
        <v>3</v>
      </c>
      <c r="D6" s="1" t="s">
        <v>4</v>
      </c>
      <c r="E6" s="1" t="s">
        <v>5</v>
      </c>
      <c r="F6" s="1" t="s">
        <v>6</v>
      </c>
      <c r="G6" s="1" t="s">
        <v>7</v>
      </c>
      <c r="H6" s="1" t="s">
        <v>8</v>
      </c>
      <c r="I6" s="1" t="s">
        <v>9</v>
      </c>
      <c r="J6" s="1" t="s">
        <v>10</v>
      </c>
      <c r="K6" s="1" t="s">
        <v>11</v>
      </c>
      <c r="L6" s="1" t="s">
        <v>12</v>
      </c>
      <c r="M6" s="1" t="s">
        <v>13</v>
      </c>
      <c r="N6" s="1" t="s">
        <v>14</v>
      </c>
    </row>
    <row r="7" spans="1:15" ht="15.75" thickBot="1" x14ac:dyDescent="0.3">
      <c r="A7" s="2" t="s">
        <v>15</v>
      </c>
      <c r="B7" s="3">
        <v>17169604.260000002</v>
      </c>
      <c r="C7" s="3">
        <v>16397218.01</v>
      </c>
      <c r="D7" s="3">
        <v>18177992.809999999</v>
      </c>
      <c r="E7" s="3">
        <v>17977402.27</v>
      </c>
      <c r="F7" s="3">
        <v>20876477.34</v>
      </c>
      <c r="G7" s="3"/>
      <c r="H7" s="3"/>
      <c r="I7" s="3"/>
      <c r="J7" s="3"/>
      <c r="K7" s="3"/>
      <c r="L7" s="3"/>
      <c r="M7" s="3"/>
      <c r="N7" s="3">
        <f>SUM(B7:M7)</f>
        <v>90598694.689999998</v>
      </c>
      <c r="O7" s="7"/>
    </row>
    <row r="8" spans="1:15" ht="15.75" thickBot="1" x14ac:dyDescent="0.3">
      <c r="A8" s="2" t="s">
        <v>16</v>
      </c>
      <c r="B8" s="4">
        <v>4150906.64</v>
      </c>
      <c r="C8" s="4">
        <v>4069513.74</v>
      </c>
      <c r="D8" s="3">
        <v>4162033.82</v>
      </c>
      <c r="E8" s="3">
        <v>4454706.03</v>
      </c>
      <c r="F8" s="3">
        <v>4944693.82</v>
      </c>
      <c r="G8" s="3"/>
      <c r="H8" s="3"/>
      <c r="I8" s="3"/>
      <c r="J8" s="3"/>
      <c r="K8" s="3"/>
      <c r="L8" s="3"/>
      <c r="M8" s="3"/>
      <c r="N8" s="3">
        <f t="shared" ref="N8:N28" si="0">SUM(B8:M8)</f>
        <v>21781854.050000001</v>
      </c>
    </row>
    <row r="9" spans="1:15" ht="15.75" thickBot="1" x14ac:dyDescent="0.3">
      <c r="A9" s="2" t="s">
        <v>17</v>
      </c>
      <c r="B9" s="4">
        <v>5161657.74</v>
      </c>
      <c r="C9" s="4">
        <v>5603333.0199999996</v>
      </c>
      <c r="D9" s="3">
        <v>8986358.9800000004</v>
      </c>
      <c r="E9" s="3">
        <v>5344362.9000000004</v>
      </c>
      <c r="F9" s="3">
        <v>6610881.5099999998</v>
      </c>
      <c r="G9" s="3"/>
      <c r="H9" s="3"/>
      <c r="I9" s="3"/>
      <c r="J9" s="3"/>
      <c r="K9" s="3"/>
      <c r="L9" s="3"/>
      <c r="M9" s="3"/>
      <c r="N9" s="3">
        <f t="shared" si="0"/>
        <v>31706594.149999999</v>
      </c>
    </row>
    <row r="10" spans="1:15" ht="15.75" thickBot="1" x14ac:dyDescent="0.3">
      <c r="A10" s="2" t="s">
        <v>18</v>
      </c>
      <c r="B10" s="4">
        <v>1082784.3500000001</v>
      </c>
      <c r="C10" s="4">
        <v>1210912.1499999999</v>
      </c>
      <c r="D10" s="3">
        <v>1260915.78</v>
      </c>
      <c r="E10" s="3">
        <v>1170577.43</v>
      </c>
      <c r="F10" s="3">
        <v>1445115.08</v>
      </c>
      <c r="G10" s="3"/>
      <c r="H10" s="3"/>
      <c r="I10" s="3"/>
      <c r="J10" s="3"/>
      <c r="K10" s="3"/>
      <c r="L10" s="3"/>
      <c r="M10" s="3"/>
      <c r="N10" s="3">
        <f t="shared" si="0"/>
        <v>6170304.79</v>
      </c>
    </row>
    <row r="11" spans="1:15" ht="15.75" thickBot="1" x14ac:dyDescent="0.3">
      <c r="A11" s="2" t="s">
        <v>34</v>
      </c>
      <c r="B11" s="4">
        <v>0</v>
      </c>
      <c r="C11" s="4">
        <v>0</v>
      </c>
      <c r="D11" s="4">
        <v>0</v>
      </c>
      <c r="E11" s="4">
        <v>0</v>
      </c>
      <c r="F11" s="3">
        <v>0</v>
      </c>
      <c r="G11" s="3"/>
      <c r="H11" s="3"/>
      <c r="I11" s="3"/>
      <c r="J11" s="3"/>
      <c r="K11" s="3"/>
      <c r="L11" s="3"/>
      <c r="M11" s="3"/>
      <c r="N11" s="3">
        <f t="shared" si="0"/>
        <v>0</v>
      </c>
    </row>
    <row r="12" spans="1:15" ht="15.75" thickBot="1" x14ac:dyDescent="0.3">
      <c r="A12" s="2" t="s">
        <v>35</v>
      </c>
      <c r="B12" s="4">
        <v>0</v>
      </c>
      <c r="C12" s="4">
        <v>0</v>
      </c>
      <c r="D12" s="3">
        <v>0</v>
      </c>
      <c r="E12" s="3">
        <v>1280788.49</v>
      </c>
      <c r="F12" s="3">
        <v>2842882.88</v>
      </c>
      <c r="G12" s="3"/>
      <c r="H12" s="3"/>
      <c r="I12" s="3"/>
      <c r="J12" s="3"/>
      <c r="K12" s="3"/>
      <c r="L12" s="3"/>
      <c r="M12" s="3"/>
      <c r="N12" s="3">
        <f t="shared" si="0"/>
        <v>4123671.37</v>
      </c>
    </row>
    <row r="13" spans="1:15" ht="15.75" thickBot="1" x14ac:dyDescent="0.3">
      <c r="A13" s="2" t="s">
        <v>19</v>
      </c>
      <c r="B13" s="4">
        <v>147013.79999999999</v>
      </c>
      <c r="C13" s="4">
        <v>52721.79</v>
      </c>
      <c r="D13" s="3">
        <v>204690.64</v>
      </c>
      <c r="E13" s="3">
        <v>179525.94</v>
      </c>
      <c r="F13" s="3">
        <v>220532.9</v>
      </c>
      <c r="G13" s="3"/>
      <c r="H13" s="3"/>
      <c r="I13" s="3"/>
      <c r="J13" s="3"/>
      <c r="K13" s="3"/>
      <c r="L13" s="3"/>
      <c r="M13" s="3"/>
      <c r="N13" s="3">
        <f t="shared" si="0"/>
        <v>804485.07</v>
      </c>
    </row>
    <row r="14" spans="1:15" ht="15.75" thickBot="1" x14ac:dyDescent="0.3">
      <c r="A14" s="2" t="s">
        <v>20</v>
      </c>
      <c r="B14" s="4">
        <v>759616.59</v>
      </c>
      <c r="C14" s="4">
        <v>721777.64</v>
      </c>
      <c r="D14" s="3">
        <v>939604.85</v>
      </c>
      <c r="E14" s="3">
        <v>851886.07999999996</v>
      </c>
      <c r="F14" s="3">
        <v>935894.06</v>
      </c>
      <c r="G14" s="3"/>
      <c r="H14" s="3"/>
      <c r="I14" s="3"/>
      <c r="J14" s="3"/>
      <c r="K14" s="3"/>
      <c r="L14" s="3"/>
      <c r="M14" s="3"/>
      <c r="N14" s="3">
        <f t="shared" si="0"/>
        <v>4208779.2200000007</v>
      </c>
    </row>
    <row r="15" spans="1:15" ht="15.75" thickBot="1" x14ac:dyDescent="0.3">
      <c r="A15" s="2" t="s">
        <v>21</v>
      </c>
      <c r="B15" s="4">
        <v>0</v>
      </c>
      <c r="C15" s="4">
        <v>202104.31</v>
      </c>
      <c r="D15" s="4">
        <v>0</v>
      </c>
      <c r="E15" s="3">
        <v>0</v>
      </c>
      <c r="F15" s="3">
        <v>0</v>
      </c>
      <c r="G15" s="3"/>
      <c r="H15" s="3"/>
      <c r="I15" s="3"/>
      <c r="J15" s="3"/>
      <c r="K15" s="3"/>
      <c r="L15" s="3"/>
      <c r="M15" s="3"/>
      <c r="N15" s="3">
        <f t="shared" si="0"/>
        <v>202104.31</v>
      </c>
    </row>
    <row r="16" spans="1:15" ht="15.75" thickBot="1" x14ac:dyDescent="0.3">
      <c r="A16" s="2" t="s">
        <v>22</v>
      </c>
      <c r="B16" s="4">
        <v>186878.88</v>
      </c>
      <c r="C16" s="4">
        <v>220027.95</v>
      </c>
      <c r="D16" s="4">
        <v>270396.01</v>
      </c>
      <c r="E16" s="4">
        <v>190477.83</v>
      </c>
      <c r="F16" s="3">
        <v>178243.38</v>
      </c>
      <c r="G16" s="3"/>
      <c r="H16" s="3"/>
      <c r="I16" s="3"/>
      <c r="J16" s="3"/>
      <c r="K16" s="3"/>
      <c r="L16" s="3"/>
      <c r="M16" s="3"/>
      <c r="N16" s="3">
        <f t="shared" si="0"/>
        <v>1046024.05</v>
      </c>
    </row>
    <row r="17" spans="1:16" ht="15.75" thickBot="1" x14ac:dyDescent="0.3">
      <c r="A17" s="2" t="s">
        <v>23</v>
      </c>
      <c r="B17" s="4">
        <v>22332.39</v>
      </c>
      <c r="C17" s="4">
        <v>79866.5</v>
      </c>
      <c r="D17" s="4">
        <v>44675.39</v>
      </c>
      <c r="E17" s="4">
        <v>38044.080000000002</v>
      </c>
      <c r="F17" s="3">
        <v>45607.12</v>
      </c>
      <c r="G17" s="3"/>
      <c r="H17" s="3"/>
      <c r="I17" s="3"/>
      <c r="J17" s="3"/>
      <c r="K17" s="3"/>
      <c r="L17" s="3"/>
      <c r="M17" s="3"/>
      <c r="N17" s="3">
        <f t="shared" si="0"/>
        <v>230525.47999999998</v>
      </c>
    </row>
    <row r="18" spans="1:16" ht="15.75" thickBot="1" x14ac:dyDescent="0.3">
      <c r="A18" s="2" t="s">
        <v>24</v>
      </c>
      <c r="B18" s="4">
        <v>339270.18</v>
      </c>
      <c r="C18" s="4">
        <v>305216.2</v>
      </c>
      <c r="D18" s="4">
        <v>366446.6</v>
      </c>
      <c r="E18" s="4">
        <v>306666.26</v>
      </c>
      <c r="F18" s="3">
        <v>343131.32</v>
      </c>
      <c r="G18" s="3"/>
      <c r="H18" s="3"/>
      <c r="I18" s="3"/>
      <c r="J18" s="3"/>
      <c r="K18" s="3"/>
      <c r="L18" s="3"/>
      <c r="M18" s="3"/>
      <c r="N18" s="3">
        <f t="shared" si="0"/>
        <v>1660730.56</v>
      </c>
    </row>
    <row r="19" spans="1:16" ht="15.75" thickBot="1" x14ac:dyDescent="0.3">
      <c r="A19" s="2" t="s">
        <v>25</v>
      </c>
      <c r="B19" s="4">
        <v>432764.57</v>
      </c>
      <c r="C19" s="4">
        <v>348014.73</v>
      </c>
      <c r="D19" s="4">
        <v>360936.19</v>
      </c>
      <c r="E19" s="4">
        <v>327396.17</v>
      </c>
      <c r="F19" s="3">
        <v>400449.6</v>
      </c>
      <c r="G19" s="3"/>
      <c r="H19" s="3"/>
      <c r="I19" s="3"/>
      <c r="J19" s="3"/>
      <c r="K19" s="3"/>
      <c r="L19" s="3"/>
      <c r="M19" s="3"/>
      <c r="N19" s="3">
        <f t="shared" si="0"/>
        <v>1869561.2599999998</v>
      </c>
    </row>
    <row r="20" spans="1:16" ht="15.75" thickBot="1" x14ac:dyDescent="0.3">
      <c r="A20" s="2" t="s">
        <v>26</v>
      </c>
      <c r="B20" s="4">
        <v>63162.61</v>
      </c>
      <c r="C20" s="4">
        <v>146118.96</v>
      </c>
      <c r="D20" s="4">
        <v>68575.850000000006</v>
      </c>
      <c r="E20" s="4">
        <v>74331.179999999993</v>
      </c>
      <c r="F20" s="3">
        <v>103016.75</v>
      </c>
      <c r="G20" s="3"/>
      <c r="H20" s="3"/>
      <c r="I20" s="3"/>
      <c r="J20" s="3"/>
      <c r="K20" s="3"/>
      <c r="L20" s="3"/>
      <c r="M20" s="3"/>
      <c r="N20" s="3">
        <f t="shared" si="0"/>
        <v>455205.35000000003</v>
      </c>
    </row>
    <row r="21" spans="1:16" ht="15.75" thickBot="1" x14ac:dyDescent="0.3">
      <c r="A21" s="2" t="s">
        <v>27</v>
      </c>
      <c r="B21" s="4">
        <v>0</v>
      </c>
      <c r="C21" s="4">
        <v>61912.6</v>
      </c>
      <c r="D21" s="4">
        <v>0</v>
      </c>
      <c r="E21" s="4">
        <v>35325.72</v>
      </c>
      <c r="F21" s="3">
        <v>39250.800000000003</v>
      </c>
      <c r="G21" s="3"/>
      <c r="H21" s="3"/>
      <c r="I21" s="3"/>
      <c r="J21" s="3"/>
      <c r="K21" s="3"/>
      <c r="L21" s="3"/>
      <c r="M21" s="3"/>
      <c r="N21" s="3">
        <f t="shared" si="0"/>
        <v>136489.12</v>
      </c>
    </row>
    <row r="22" spans="1:16" ht="15.75" thickBot="1" x14ac:dyDescent="0.3">
      <c r="A22" s="2" t="s">
        <v>28</v>
      </c>
      <c r="B22" s="4">
        <v>69601.31</v>
      </c>
      <c r="C22" s="4">
        <v>77391.100000000006</v>
      </c>
      <c r="D22" s="4">
        <v>74527.839999999997</v>
      </c>
      <c r="E22" s="4">
        <v>78479.11</v>
      </c>
      <c r="F22" s="3">
        <v>82169.990000000005</v>
      </c>
      <c r="G22" s="3"/>
      <c r="H22" s="3"/>
      <c r="I22" s="3"/>
      <c r="J22" s="3"/>
      <c r="K22" s="3"/>
      <c r="L22" s="3"/>
      <c r="M22" s="3"/>
      <c r="N22" s="3">
        <f t="shared" si="0"/>
        <v>382169.35</v>
      </c>
    </row>
    <row r="23" spans="1:16" ht="15.75" thickBot="1" x14ac:dyDescent="0.3">
      <c r="A23" s="2" t="s">
        <v>29</v>
      </c>
      <c r="B23" s="4">
        <v>32157.82</v>
      </c>
      <c r="C23" s="4">
        <v>43935.63</v>
      </c>
      <c r="D23" s="4">
        <v>209750.51</v>
      </c>
      <c r="E23" s="4">
        <v>0</v>
      </c>
      <c r="F23" s="3">
        <v>173810.32</v>
      </c>
      <c r="G23" s="3"/>
      <c r="H23" s="3"/>
      <c r="I23" s="3"/>
      <c r="J23" s="3"/>
      <c r="K23" s="3"/>
      <c r="L23" s="3"/>
      <c r="M23" s="3"/>
      <c r="N23" s="3">
        <f t="shared" si="0"/>
        <v>459654.28</v>
      </c>
    </row>
    <row r="24" spans="1:16" ht="15.75" thickBot="1" x14ac:dyDescent="0.3">
      <c r="A24" s="2" t="s">
        <v>30</v>
      </c>
      <c r="B24" s="4">
        <v>122849.39</v>
      </c>
      <c r="C24" s="4">
        <v>89319.85</v>
      </c>
      <c r="D24" s="4">
        <v>158015</v>
      </c>
      <c r="E24" s="4">
        <v>128258.09</v>
      </c>
      <c r="F24" s="3">
        <v>132329.76</v>
      </c>
      <c r="G24" s="3"/>
      <c r="H24" s="3"/>
      <c r="I24" s="3"/>
      <c r="J24" s="3"/>
      <c r="K24" s="3"/>
      <c r="L24" s="3"/>
      <c r="M24" s="3"/>
      <c r="N24" s="3">
        <f t="shared" si="0"/>
        <v>630772.09</v>
      </c>
    </row>
    <row r="25" spans="1:16" ht="15.75" thickBot="1" x14ac:dyDescent="0.3">
      <c r="A25" s="2" t="s">
        <v>31</v>
      </c>
      <c r="B25" s="4">
        <v>23860.01</v>
      </c>
      <c r="C25" s="4">
        <v>14774</v>
      </c>
      <c r="D25" s="4">
        <v>33906.33</v>
      </c>
      <c r="E25" s="4">
        <v>34054.07</v>
      </c>
      <c r="F25" s="3">
        <v>31320.880000000001</v>
      </c>
      <c r="G25" s="3"/>
      <c r="H25" s="3"/>
      <c r="I25" s="3"/>
      <c r="J25" s="3"/>
      <c r="K25" s="3"/>
      <c r="L25" s="3"/>
      <c r="M25" s="3"/>
      <c r="N25" s="3">
        <f t="shared" si="0"/>
        <v>137915.29</v>
      </c>
    </row>
    <row r="26" spans="1:16" ht="15.75" thickBot="1" x14ac:dyDescent="0.3">
      <c r="A26" s="2" t="s">
        <v>32</v>
      </c>
      <c r="B26" s="4">
        <v>12461821</v>
      </c>
      <c r="C26" s="4">
        <v>0</v>
      </c>
      <c r="D26" s="4">
        <v>0</v>
      </c>
      <c r="E26" s="4">
        <v>0</v>
      </c>
      <c r="F26" s="3">
        <v>0</v>
      </c>
      <c r="G26" s="3"/>
      <c r="H26" s="3"/>
      <c r="I26" s="3"/>
      <c r="J26" s="3"/>
      <c r="K26" s="3"/>
      <c r="L26" s="3"/>
      <c r="M26" s="3"/>
      <c r="N26" s="3">
        <f t="shared" si="0"/>
        <v>12461821</v>
      </c>
    </row>
    <row r="27" spans="1:16" ht="15.75" thickBot="1" x14ac:dyDescent="0.3">
      <c r="A27" s="2" t="s">
        <v>38</v>
      </c>
      <c r="B27" s="4">
        <v>403295.55</v>
      </c>
      <c r="C27" s="4">
        <v>389574.7</v>
      </c>
      <c r="D27" s="3">
        <v>417161.93</v>
      </c>
      <c r="E27" s="4">
        <f>1810569.55-1210032.18</f>
        <v>600537.37000000011</v>
      </c>
      <c r="F27" s="3">
        <v>577895.32999999996</v>
      </c>
      <c r="G27" s="3"/>
      <c r="H27" s="3"/>
      <c r="I27" s="3"/>
      <c r="J27" s="3"/>
      <c r="K27" s="3"/>
      <c r="L27" s="3"/>
      <c r="M27" s="3"/>
      <c r="N27" s="3">
        <f t="shared" si="0"/>
        <v>2388464.88</v>
      </c>
    </row>
    <row r="28" spans="1:16" ht="15.75" thickBot="1" x14ac:dyDescent="0.3">
      <c r="A28" s="2" t="s">
        <v>36</v>
      </c>
      <c r="B28" s="4">
        <v>-2162853.58</v>
      </c>
      <c r="C28" s="4">
        <v>-1936911.5</v>
      </c>
      <c r="D28" s="4">
        <v>-2177741.34</v>
      </c>
      <c r="E28" s="4">
        <v>-2133920.5299999998</v>
      </c>
      <c r="F28" s="3">
        <v>-2716373.27</v>
      </c>
      <c r="G28" s="3"/>
      <c r="H28" s="3"/>
      <c r="I28" s="3"/>
      <c r="J28" s="3"/>
      <c r="K28" s="3"/>
      <c r="L28" s="3"/>
      <c r="M28" s="3"/>
      <c r="N28" s="3">
        <f t="shared" si="0"/>
        <v>-11127800.219999999</v>
      </c>
      <c r="P28" s="7"/>
    </row>
    <row r="29" spans="1:16" ht="15.75" thickBot="1" x14ac:dyDescent="0.3">
      <c r="A29" s="5" t="s">
        <v>33</v>
      </c>
      <c r="B29" s="6">
        <f t="shared" ref="B29:N29" si="1">SUM(B7:B28)</f>
        <v>40466723.510000005</v>
      </c>
      <c r="C29" s="6">
        <f t="shared" si="1"/>
        <v>28096821.379999999</v>
      </c>
      <c r="D29" s="6">
        <f t="shared" si="1"/>
        <v>33558247.189999998</v>
      </c>
      <c r="E29" s="6">
        <f t="shared" si="1"/>
        <v>30938898.489999998</v>
      </c>
      <c r="F29" s="6">
        <f t="shared" si="1"/>
        <v>37267329.57</v>
      </c>
      <c r="G29" s="6">
        <f t="shared" si="1"/>
        <v>0</v>
      </c>
      <c r="H29" s="6">
        <f t="shared" si="1"/>
        <v>0</v>
      </c>
      <c r="I29" s="6">
        <f t="shared" si="1"/>
        <v>0</v>
      </c>
      <c r="J29" s="6">
        <f>SUM(J7:J28)</f>
        <v>0</v>
      </c>
      <c r="K29" s="6">
        <f t="shared" si="1"/>
        <v>0</v>
      </c>
      <c r="L29" s="6">
        <f t="shared" si="1"/>
        <v>0</v>
      </c>
      <c r="M29" s="6">
        <f t="shared" si="1"/>
        <v>0</v>
      </c>
      <c r="N29" s="6">
        <f t="shared" si="1"/>
        <v>170328020.13999996</v>
      </c>
      <c r="P29" s="7"/>
    </row>
    <row r="30" spans="1:16" ht="15.75" thickTop="1" x14ac:dyDescent="0.25">
      <c r="P30" s="7"/>
    </row>
  </sheetData>
  <mergeCells count="5">
    <mergeCell ref="A3:N3"/>
    <mergeCell ref="A4:N4"/>
    <mergeCell ref="A5:N5"/>
    <mergeCell ref="A1:N1"/>
    <mergeCell ref="A2:N2"/>
  </mergeCells>
  <pageMargins left="0.62992125984251968" right="0.70866141732283472" top="0.74803149606299213" bottom="0.74803149606299213" header="0.31496062992125984" footer="0.31496062992125984"/>
  <pageSetup paperSize="9" scale="6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5"/>
  <sheetViews>
    <sheetView workbookViewId="0">
      <selection activeCell="B2" sqref="B2:B14"/>
    </sheetView>
  </sheetViews>
  <sheetFormatPr baseColWidth="10" defaultRowHeight="15" x14ac:dyDescent="0.25"/>
  <cols>
    <col min="1" max="1" width="12.7109375" style="7" bestFit="1" customWidth="1"/>
  </cols>
  <sheetData>
    <row r="1" spans="1:2" x14ac:dyDescent="0.25">
      <c r="A1" s="7">
        <v>0</v>
      </c>
    </row>
    <row r="2" spans="1:2" x14ac:dyDescent="0.25">
      <c r="A2" s="7">
        <v>5000000</v>
      </c>
      <c r="B2" s="8" t="s">
        <v>2</v>
      </c>
    </row>
    <row r="3" spans="1:2" x14ac:dyDescent="0.25">
      <c r="A3" s="7">
        <v>10000000</v>
      </c>
      <c r="B3" s="8" t="s">
        <v>3</v>
      </c>
    </row>
    <row r="4" spans="1:2" x14ac:dyDescent="0.25">
      <c r="A4" s="7">
        <v>15000000</v>
      </c>
      <c r="B4" s="8" t="s">
        <v>4</v>
      </c>
    </row>
    <row r="5" spans="1:2" x14ac:dyDescent="0.25">
      <c r="A5" s="7">
        <v>20000000</v>
      </c>
      <c r="B5" s="8" t="s">
        <v>5</v>
      </c>
    </row>
    <row r="6" spans="1:2" x14ac:dyDescent="0.25">
      <c r="A6" s="7">
        <v>25000000</v>
      </c>
      <c r="B6" s="8" t="s">
        <v>6</v>
      </c>
    </row>
    <row r="7" spans="1:2" x14ac:dyDescent="0.25">
      <c r="A7" s="7">
        <v>30000000</v>
      </c>
      <c r="B7" s="8" t="s">
        <v>7</v>
      </c>
    </row>
    <row r="8" spans="1:2" x14ac:dyDescent="0.25">
      <c r="A8" s="7">
        <v>35000000</v>
      </c>
      <c r="B8" s="8" t="s">
        <v>8</v>
      </c>
    </row>
    <row r="9" spans="1:2" x14ac:dyDescent="0.25">
      <c r="A9" s="7">
        <v>40000000</v>
      </c>
      <c r="B9" s="8" t="s">
        <v>9</v>
      </c>
    </row>
    <row r="10" spans="1:2" x14ac:dyDescent="0.25">
      <c r="A10" s="7">
        <v>45000000</v>
      </c>
      <c r="B10" s="8" t="s">
        <v>10</v>
      </c>
    </row>
    <row r="11" spans="1:2" x14ac:dyDescent="0.25">
      <c r="A11" s="7">
        <v>50000000</v>
      </c>
      <c r="B11" s="8" t="s">
        <v>11</v>
      </c>
    </row>
    <row r="12" spans="1:2" x14ac:dyDescent="0.25">
      <c r="A12" s="7">
        <v>55000000</v>
      </c>
      <c r="B12" s="8" t="s">
        <v>12</v>
      </c>
    </row>
    <row r="13" spans="1:2" x14ac:dyDescent="0.25">
      <c r="A13" s="7">
        <v>60000000</v>
      </c>
      <c r="B13" s="8" t="s">
        <v>13</v>
      </c>
    </row>
    <row r="14" spans="1:2" x14ac:dyDescent="0.25">
      <c r="A14" s="7">
        <v>65000000</v>
      </c>
      <c r="B14" s="8"/>
    </row>
    <row r="15" spans="1:2" x14ac:dyDescent="0.25">
      <c r="A15" s="7">
        <v>70000000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catalina.gallegos</dc:creator>
  <cp:lastModifiedBy>Practicante Contraloria</cp:lastModifiedBy>
  <cp:lastPrinted>2025-06-06T18:29:19Z</cp:lastPrinted>
  <dcterms:created xsi:type="dcterms:W3CDTF">2021-02-02T18:14:04Z</dcterms:created>
  <dcterms:modified xsi:type="dcterms:W3CDTF">2025-06-09T18:05:57Z</dcterms:modified>
</cp:coreProperties>
</file>